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<sst xmlns="http://schemas.openxmlformats.org/spreadsheetml/2006/main" count="53" uniqueCount="53">
  <si>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</si>
  <si>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</si>
  <si>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</si>
  <si>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</si>
  <si>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</si>
  <si>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</si>
  <si>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</si>
  <si>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</si>
  <si>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</si>
  <si>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</si>
  <si>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</si>
  <si>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</si>
  <si>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</si>
  <si>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</si>
  <si>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</si>
  <si>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</si>
  <si>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</si>
  <si>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</si>
  <si>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</si>
  <si>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</si>
  <si>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</si>
  <si>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</si>
  <si>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</si>
  <si>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</si>
  <si>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</si>
  <si>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</si>
  <si>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</si>
  <si>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</si>
  <si>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</si>
  <si>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</si>
  <si>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</si>
  <si>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</si>
  <si>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</si>
  <si>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</si>
  <si>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</si>
  <si>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</si>
  <si>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</si>
  <si>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</si>
  <si>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</si>
  <si>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</si>
  <si>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</si>
  <si>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</si>
  <si>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</si>
  <si>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</si>
  <si>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</si>
  <si>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</si>
  <si>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</si>
  <si>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</si>
  <si>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</si>
  <si>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</si>
  <si>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</si>
  <si>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</si>
  <si>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Профінансовано станом на 14.02.2017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</si>
</sst>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3" applyFont="1" applyBorder="1" applyAlignment="1">
      <alignment horizontal="center" vertical="center"/>
    </xf>
    <xf numFmtId="209" fontId="33" fillId="0" borderId="0" xfId="93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7" fillId="0" borderId="0" xfId="80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0" applyFont="1" applyBorder="1" applyAlignment="1">
      <alignment horizontal="center"/>
      <protection/>
    </xf>
    <xf numFmtId="0" fontId="24" fillId="24" borderId="10" xfId="80" applyFont="1" applyFill="1" applyBorder="1" applyAlignment="1">
      <alignment horizontal="left" wrapText="1"/>
      <protection/>
    </xf>
    <xf numFmtId="4" fontId="24" fillId="24" borderId="10" xfId="80" applyNumberFormat="1" applyFont="1" applyFill="1" applyBorder="1" applyAlignment="1">
      <alignment horizontal="center" vertical="center"/>
      <protection/>
    </xf>
    <xf numFmtId="4" fontId="24" fillId="24" borderId="10" xfId="93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3" applyNumberFormat="1" applyFont="1" applyFill="1" applyBorder="1" applyAlignment="1">
      <alignment horizontal="center" vertical="center"/>
    </xf>
    <xf numFmtId="0" fontId="24" fillId="24" borderId="10" xfId="80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0" applyFont="1" applyBorder="1" applyAlignment="1">
      <alignment wrapText="1"/>
      <protection/>
    </xf>
    <xf numFmtId="16" fontId="24" fillId="25" borderId="10" xfId="80" applyNumberFormat="1" applyFont="1" applyFill="1" applyBorder="1" applyAlignment="1">
      <alignment horizontal="center"/>
      <protection/>
    </xf>
    <xf numFmtId="0" fontId="34" fillId="25" borderId="10" xfId="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0" applyFont="1" applyFill="1" applyBorder="1" applyAlignment="1">
      <alignment/>
      <protection/>
    </xf>
    <xf numFmtId="4" fontId="24" fillId="24" borderId="10" xfId="80" applyNumberFormat="1" applyFont="1" applyFill="1" applyBorder="1" applyAlignment="1">
      <alignment horizontal="center"/>
      <protection/>
    </xf>
    <xf numFmtId="0" fontId="27" fillId="0" borderId="10" xfId="80" applyFont="1" applyBorder="1" applyAlignment="1">
      <alignment/>
      <protection/>
    </xf>
    <xf numFmtId="4" fontId="27" fillId="0" borderId="10" xfId="80" applyNumberFormat="1" applyFont="1" applyFill="1" applyBorder="1" applyAlignment="1">
      <alignment horizontal="center"/>
      <protection/>
    </xf>
    <xf numFmtId="4" fontId="27" fillId="0" borderId="10" xfId="80" applyNumberFormat="1" applyFont="1" applyFill="1" applyBorder="1" applyAlignment="1">
      <alignment horizontal="center" wrapText="1"/>
      <protection/>
    </xf>
    <xf numFmtId="0" fontId="24" fillId="24" borderId="10" xfId="80" applyFont="1" applyFill="1" applyBorder="1" applyAlignment="1">
      <alignment horizontal="center" wrapText="1"/>
      <protection/>
    </xf>
    <xf numFmtId="0" fontId="27" fillId="25" borderId="10" xfId="80" applyFont="1" applyFill="1" applyBorder="1" applyAlignment="1">
      <alignment/>
      <protection/>
    </xf>
    <xf numFmtId="4" fontId="24" fillId="25" borderId="10" xfId="80" applyNumberFormat="1" applyFont="1" applyFill="1" applyBorder="1" applyAlignment="1">
      <alignment horizontal="center"/>
      <protection/>
    </xf>
    <xf numFmtId="0" fontId="27" fillId="24" borderId="10" xfId="80" applyFont="1" applyFill="1" applyBorder="1" applyAlignment="1">
      <alignment vertical="center"/>
      <protection/>
    </xf>
    <xf numFmtId="0" fontId="24" fillId="24" borderId="10" xfId="80" applyFont="1" applyFill="1" applyBorder="1" applyAlignment="1">
      <alignment horizontal="left" vertical="center" wrapText="1"/>
      <protection/>
    </xf>
    <xf numFmtId="0" fontId="24" fillId="24" borderId="10" xfId="80" applyFont="1" applyFill="1" applyBorder="1" applyAlignment="1">
      <alignment horizontal="center" vertical="center"/>
      <protection/>
    </xf>
    <xf numFmtId="49" fontId="27" fillId="0" borderId="10" xfId="80" applyNumberFormat="1" applyFont="1" applyFill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0" applyFont="1" applyBorder="1" applyAlignment="1">
      <alignment horizontal="left" vertical="center"/>
      <protection/>
    </xf>
    <xf numFmtId="0" fontId="25" fillId="0" borderId="10" xfId="80" applyFont="1" applyBorder="1">
      <alignment/>
      <protection/>
    </xf>
    <xf numFmtId="0" fontId="27" fillId="0" borderId="10" xfId="80" applyFont="1" applyBorder="1" applyAlignment="1">
      <alignment horizontal="center" vertical="center"/>
      <protection/>
    </xf>
    <xf numFmtId="4" fontId="24" fillId="26" borderId="10" xfId="93" applyNumberFormat="1" applyFont="1" applyFill="1" applyBorder="1" applyAlignment="1">
      <alignment horizontal="center" vertical="center"/>
    </xf>
    <xf numFmtId="4" fontId="24" fillId="26" borderId="10" xfId="80" applyNumberFormat="1" applyFont="1" applyFill="1" applyBorder="1" applyAlignment="1">
      <alignment horizontal="center" vertical="center"/>
      <protection/>
    </xf>
    <xf numFmtId="4" fontId="27" fillId="27" borderId="10" xfId="80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31" fillId="0" borderId="11" xfId="80" applyFont="1" applyBorder="1" applyAlignment="1">
      <alignment horizontal="center" vertical="center" wrapText="1"/>
      <protection/>
    </xf>
    <xf numFmtId="0" fontId="31" fillId="0" borderId="12" xfId="80" applyFont="1" applyBorder="1" applyAlignment="1">
      <alignment horizontal="center" vertical="center" wrapText="1"/>
      <protection/>
    </xf>
    <xf numFmtId="0" fontId="28" fillId="0" borderId="0" xfId="80" applyFont="1" applyAlignment="1">
      <alignment horizontal="center" vertical="top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ысячи [0]_Розподіл (2)" xfId="89"/>
    <cellStyle name="Тысячи_Розподіл (2)" xfId="90"/>
    <cellStyle name="Comma" xfId="91"/>
    <cellStyle name="Comma [0]" xfId="92"/>
    <cellStyle name="Финансовый_дод 8 до бюджету 2012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90" zoomScaleNormal="90" zoomScalePageLayoutView="0" workbookViewId="0" topLeftCell="A1">
      <selection activeCell="J7" sqref="J7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16384" width="9.140625" style="1" customWidth="1"/>
  </cols>
  <sheetData>
    <row r="1" ht="0.75" customHeight="1">
      <c r="E1" s="13"/>
    </row>
    <row r="2" spans="1:5" ht="29.25" customHeight="1">
      <c r="A2" s="49" t="s">
        <v>17</v>
      </c>
      <c r="B2" s="49"/>
      <c r="C2" s="49"/>
      <c r="D2" s="49"/>
      <c r="E2" s="49"/>
    </row>
    <row r="3" spans="1:5" s="7" customFormat="1" ht="48" customHeight="1">
      <c r="A3" s="52" t="s">
        <v>39</v>
      </c>
      <c r="B3" s="52"/>
      <c r="C3" s="52"/>
      <c r="D3" s="52"/>
      <c r="E3" s="52"/>
    </row>
    <row r="4" spans="3:5" ht="17.25">
      <c r="C4" s="6"/>
      <c r="E4" s="5"/>
    </row>
    <row r="5" spans="1:7" ht="19.5" customHeight="1">
      <c r="A5" s="53" t="s">
        <v>0</v>
      </c>
      <c r="B5" s="54" t="s">
        <v>1</v>
      </c>
      <c r="C5" s="53" t="s">
        <v>18</v>
      </c>
      <c r="D5" s="55" t="s">
        <v>2</v>
      </c>
      <c r="E5" s="56" t="s">
        <v>19</v>
      </c>
      <c r="F5" s="50" t="s">
        <v>52</v>
      </c>
      <c r="G5" s="50" t="s">
        <v>51</v>
      </c>
    </row>
    <row r="6" spans="1:7" ht="26.25" customHeight="1">
      <c r="A6" s="53"/>
      <c r="B6" s="54"/>
      <c r="C6" s="53"/>
      <c r="D6" s="55"/>
      <c r="E6" s="56"/>
      <c r="F6" s="51"/>
      <c r="G6" s="51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5">
        <v>4</v>
      </c>
      <c r="G7" s="45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SUM(E9:E13)</f>
        <v>5807500</v>
      </c>
      <c r="F8" s="17">
        <f>SUM(F9:F13)</f>
        <v>0</v>
      </c>
      <c r="G8" s="47">
        <f>F8/E8*100</f>
        <v>0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4"/>
      <c r="G9" s="48">
        <f aca="true" t="shared" si="0" ref="G9:G25">F9/E9*100</f>
        <v>0</v>
      </c>
    </row>
    <row r="10" spans="1:7" ht="36">
      <c r="A10" s="39" t="s">
        <v>6</v>
      </c>
      <c r="B10" s="30"/>
      <c r="C10" s="42" t="s">
        <v>37</v>
      </c>
      <c r="D10" s="31"/>
      <c r="E10" s="18">
        <v>198500</v>
      </c>
      <c r="F10" s="44"/>
      <c r="G10" s="48">
        <f t="shared" si="0"/>
        <v>0</v>
      </c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4"/>
      <c r="G11" s="48">
        <f t="shared" si="0"/>
        <v>0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4"/>
      <c r="G12" s="48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4"/>
      <c r="G13" s="48">
        <f t="shared" si="0"/>
        <v>0</v>
      </c>
    </row>
    <row r="14" spans="1:7" ht="18">
      <c r="A14" s="20" t="s">
        <v>26</v>
      </c>
      <c r="B14" s="36"/>
      <c r="C14" s="37" t="s">
        <v>42</v>
      </c>
      <c r="D14" s="16"/>
      <c r="E14" s="17">
        <f>SUM(E15:E16)</f>
        <v>350000</v>
      </c>
      <c r="F14" s="17">
        <f>SUM(F15:F16)</f>
        <v>0</v>
      </c>
      <c r="G14" s="47">
        <f t="shared" si="0"/>
        <v>0</v>
      </c>
    </row>
    <row r="15" spans="1:7" ht="18" customHeight="1">
      <c r="A15" s="39" t="s">
        <v>8</v>
      </c>
      <c r="B15" s="30" t="s">
        <v>27</v>
      </c>
      <c r="C15" s="42" t="s">
        <v>9</v>
      </c>
      <c r="D15" s="31"/>
      <c r="E15" s="21">
        <v>150000</v>
      </c>
      <c r="F15" s="44"/>
      <c r="G15" s="48">
        <f t="shared" si="0"/>
        <v>0</v>
      </c>
    </row>
    <row r="16" spans="1:7" ht="19.5" customHeight="1">
      <c r="A16" s="39" t="s">
        <v>10</v>
      </c>
      <c r="B16" s="30" t="s">
        <v>28</v>
      </c>
      <c r="C16" s="42" t="s">
        <v>43</v>
      </c>
      <c r="D16" s="31"/>
      <c r="E16" s="18">
        <v>200000</v>
      </c>
      <c r="F16" s="44"/>
      <c r="G16" s="48">
        <f t="shared" si="0"/>
        <v>0</v>
      </c>
    </row>
    <row r="17" spans="1:7" ht="18">
      <c r="A17" s="33" t="s">
        <v>29</v>
      </c>
      <c r="B17" s="28"/>
      <c r="C17" s="15" t="s">
        <v>44</v>
      </c>
      <c r="D17" s="29"/>
      <c r="E17" s="17">
        <f>SUM(E18:E20)</f>
        <v>30000</v>
      </c>
      <c r="F17" s="17">
        <f>SUM(F18:F20)</f>
        <v>0</v>
      </c>
      <c r="G17" s="47">
        <f t="shared" si="0"/>
        <v>0</v>
      </c>
    </row>
    <row r="18" spans="1:7" ht="37.5" customHeight="1">
      <c r="A18" s="40" t="s">
        <v>11</v>
      </c>
      <c r="B18" s="30"/>
      <c r="C18" s="42" t="s">
        <v>30</v>
      </c>
      <c r="D18" s="31"/>
      <c r="E18" s="18">
        <v>10000</v>
      </c>
      <c r="F18" s="44"/>
      <c r="G18" s="48">
        <f t="shared" si="0"/>
        <v>0</v>
      </c>
    </row>
    <row r="19" spans="1:7" ht="27" customHeight="1">
      <c r="A19" s="40" t="s">
        <v>12</v>
      </c>
      <c r="B19" s="30"/>
      <c r="C19" s="42" t="s">
        <v>31</v>
      </c>
      <c r="D19" s="31"/>
      <c r="E19" s="18">
        <v>10000</v>
      </c>
      <c r="F19" s="44"/>
      <c r="G19" s="48">
        <f t="shared" si="0"/>
        <v>0</v>
      </c>
    </row>
    <row r="20" spans="1:7" ht="27" customHeight="1">
      <c r="A20" s="40" t="s">
        <v>13</v>
      </c>
      <c r="B20" s="30"/>
      <c r="C20" s="42" t="s">
        <v>45</v>
      </c>
      <c r="D20" s="31"/>
      <c r="E20" s="18">
        <v>10000</v>
      </c>
      <c r="F20" s="44"/>
      <c r="G20" s="48">
        <f t="shared" si="0"/>
        <v>0</v>
      </c>
    </row>
    <row r="21" spans="1:7" ht="30" customHeight="1">
      <c r="A21" s="20" t="s">
        <v>32</v>
      </c>
      <c r="B21" s="36"/>
      <c r="C21" s="37" t="s">
        <v>46</v>
      </c>
      <c r="D21" s="16"/>
      <c r="E21" s="17">
        <f>SUM(E22:E24)</f>
        <v>2212500</v>
      </c>
      <c r="F21" s="17">
        <f>SUM(F22:F24)</f>
        <v>0</v>
      </c>
      <c r="G21" s="47">
        <f t="shared" si="0"/>
        <v>0</v>
      </c>
    </row>
    <row r="22" spans="1:7" ht="36" customHeight="1">
      <c r="A22" s="39" t="s">
        <v>14</v>
      </c>
      <c r="B22" s="30" t="s">
        <v>33</v>
      </c>
      <c r="C22" s="42" t="s">
        <v>35</v>
      </c>
      <c r="D22" s="31"/>
      <c r="E22" s="21">
        <v>140000</v>
      </c>
      <c r="F22" s="44"/>
      <c r="G22" s="48">
        <f t="shared" si="0"/>
        <v>0</v>
      </c>
    </row>
    <row r="23" spans="1:7" ht="18" customHeight="1">
      <c r="A23" s="41" t="s">
        <v>15</v>
      </c>
      <c r="B23" s="22" t="s">
        <v>34</v>
      </c>
      <c r="C23" s="43" t="s">
        <v>47</v>
      </c>
      <c r="D23" s="30"/>
      <c r="E23" s="21">
        <v>252500</v>
      </c>
      <c r="F23" s="44"/>
      <c r="G23" s="48">
        <f t="shared" si="0"/>
        <v>0</v>
      </c>
    </row>
    <row r="24" spans="1:7" ht="19.5" customHeight="1">
      <c r="A24" s="41" t="s">
        <v>38</v>
      </c>
      <c r="B24" s="22"/>
      <c r="C24" s="43" t="s">
        <v>48</v>
      </c>
      <c r="D24" s="30"/>
      <c r="E24" s="21">
        <v>1820000</v>
      </c>
      <c r="F24" s="44"/>
      <c r="G24" s="48">
        <f t="shared" si="0"/>
        <v>0</v>
      </c>
    </row>
    <row r="25" spans="1:7" ht="31.5" customHeight="1">
      <c r="A25" s="23"/>
      <c r="B25" s="34"/>
      <c r="C25" s="24" t="s">
        <v>36</v>
      </c>
      <c r="D25" s="35"/>
      <c r="E25" s="46">
        <f>SUM(E17+E21+E14+E8)</f>
        <v>8400000</v>
      </c>
      <c r="F25" s="46">
        <f>SUM(F17+F21+F14+F8)</f>
        <v>0</v>
      </c>
      <c r="G25" s="47">
        <f t="shared" si="0"/>
        <v>0</v>
      </c>
    </row>
    <row r="26" spans="1:5" ht="18">
      <c r="A26" s="4"/>
      <c r="B26" s="2"/>
      <c r="C26" s="8"/>
      <c r="D26" s="9"/>
      <c r="E26" s="10"/>
    </row>
    <row r="27" spans="1:5" ht="18">
      <c r="A27" s="25" t="s">
        <v>49</v>
      </c>
      <c r="B27" s="26"/>
      <c r="D27" s="11"/>
      <c r="E27" s="27" t="s">
        <v>50</v>
      </c>
    </row>
    <row r="28" ht="35.25" customHeight="1">
      <c r="E28" s="1"/>
    </row>
    <row r="29" ht="23.25" customHeight="1">
      <c r="E29" s="1"/>
    </row>
    <row r="30" ht="12.75">
      <c r="E30" s="1"/>
    </row>
    <row r="31" ht="12.75">
      <c r="E31" s="1"/>
    </row>
    <row r="32" ht="12.75">
      <c r="E32" s="1"/>
    </row>
    <row r="33" spans="1:7" ht="18">
      <c r="A33" s="2"/>
      <c r="B33" s="2"/>
      <c r="C33" s="2"/>
      <c r="D33" s="2"/>
      <c r="E33" s="12"/>
      <c r="F33" s="2"/>
      <c r="G33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2017-02-14T08:12:17Z</dcterms:modified>
  <cp:category/>
  <cp:version/>
  <cp:contentType/>
  <cp:contentStatus/>
</cp:coreProperties>
</file>